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жовтень 2023 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<sst xmlns="http://schemas.openxmlformats.org/spreadsheetml/2006/main" count="67" uniqueCount="37">
  <si>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</si>
  <si>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</si>
  <si>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</si>
  <si>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</si>
  <si>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</si>
  <si>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</si>
  <si>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</si>
  <si>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</si>
  <si>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</si>
  <si>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</si>
  <si>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</si>
  <si>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</si>
  <si>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</si>
  <si>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</si>
  <si>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</si>
  <si>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</si>
  <si>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</si>
  <si>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</si>
  <si>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</si>
  <si>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</si>
  <si>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</si>
  <si>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</si>
  <si>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</si>
  <si>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</si>
  <si>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</si>
  <si>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</si>
  <si>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</si>
  <si>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</si>
  <si>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</si>
  <si>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</si>
  <si>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</si>
  <si>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</si>
  <si>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</si>
  <si>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</si>
  <si>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</si>
  <si>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Гайовий С.О.</t>
  </si>
  <si>
    <t xml:space="preserve">  листопад   2023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</si>
</sst>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27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24.75" customHeight="1" hidden="1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6.5" customHeight="1">
      <c r="G4" s="24" t="s">
        <v>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8.25" customHeight="1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19</v>
      </c>
      <c r="G8" s="16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7">
        <v>14000</v>
      </c>
      <c r="U8" s="18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3" t="s">
        <v>33</v>
      </c>
      <c r="D9" s="14"/>
      <c r="E9" s="2" t="s">
        <v>31</v>
      </c>
      <c r="F9" s="15">
        <v>22</v>
      </c>
      <c r="G9" s="16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7">
        <v>9600</v>
      </c>
      <c r="U9" s="18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3" t="s">
        <v>8</v>
      </c>
      <c r="D10" s="14"/>
      <c r="E10" s="2" t="s">
        <v>6</v>
      </c>
      <c r="F10" s="15"/>
      <c r="G10" s="16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8"/>
      <c r="V10" s="3"/>
      <c r="W10" s="3"/>
      <c r="X10" s="3"/>
      <c r="Y10" s="3"/>
      <c r="Z10" s="3">
        <f>T10+V10+W10+X10+Y10</f>
        <v>0</v>
      </c>
    </row>
    <row r="11" spans="1:26" ht="10.5" customHeight="1">
      <c r="A11" s="6" t="s">
        <v>32</v>
      </c>
      <c r="B11" s="7"/>
      <c r="C11" s="7"/>
      <c r="D11" s="7"/>
      <c r="E11" s="8"/>
      <c r="F11" s="9"/>
      <c r="G11" s="10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11">
        <f>T8+T9</f>
        <v>23600</v>
      </c>
      <c r="U11" s="12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A11:E11"/>
    <mergeCell ref="F11:G11"/>
    <mergeCell ref="T11:U11"/>
    <mergeCell ref="C9:D9"/>
    <mergeCell ref="F9:G9"/>
    <mergeCell ref="T9:U9"/>
    <mergeCell ref="C10:D10"/>
    <mergeCell ref="F10:G10"/>
    <mergeCell ref="T10:U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G4">
      <selection activeCell="Y10" sqref="Y10"/>
    </sheetView>
  </sheetViews>
  <sheetFormatPr defaultColWidth="9.140625" defaultRowHeight="15"/>
  <sheetData>
    <row r="1" spans="1:11" ht="1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15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1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5">
      <c r="G4" s="24" t="s">
        <v>36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15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15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22</v>
      </c>
      <c r="G8" s="16"/>
      <c r="H8" s="3">
        <v>12800</v>
      </c>
      <c r="I8" s="3">
        <v>700</v>
      </c>
      <c r="J8" s="3">
        <v>4608</v>
      </c>
      <c r="K8" s="3">
        <v>15360</v>
      </c>
      <c r="L8" s="3">
        <v>1280</v>
      </c>
      <c r="M8" s="3">
        <v>0</v>
      </c>
      <c r="N8" s="3">
        <v>0</v>
      </c>
      <c r="O8" s="3">
        <v>0</v>
      </c>
      <c r="P8" s="3">
        <v>0</v>
      </c>
      <c r="Q8" s="3"/>
      <c r="R8" s="3"/>
      <c r="S8" s="3">
        <f>H8+I8+J8+K8+L8+M8+N8+O8+P8+Q8+R8</f>
        <v>34748</v>
      </c>
      <c r="T8" s="17">
        <v>13800</v>
      </c>
      <c r="U8" s="18"/>
      <c r="V8" s="3">
        <v>6254.64</v>
      </c>
      <c r="W8" s="3">
        <v>347.48</v>
      </c>
      <c r="X8" s="3">
        <v>521.22</v>
      </c>
      <c r="Y8" s="3">
        <v>13824.66</v>
      </c>
      <c r="Z8" s="3">
        <f>T8+V8+W8+X8+Y8</f>
        <v>34748</v>
      </c>
    </row>
    <row r="9" spans="1:26" ht="67.5">
      <c r="A9" s="2">
        <v>2</v>
      </c>
      <c r="B9" s="2">
        <v>2</v>
      </c>
      <c r="C9" s="13" t="s">
        <v>35</v>
      </c>
      <c r="D9" s="14"/>
      <c r="E9" s="2" t="s">
        <v>31</v>
      </c>
      <c r="F9" s="15">
        <v>12</v>
      </c>
      <c r="G9" s="16"/>
      <c r="H9" s="3">
        <v>6163.64</v>
      </c>
      <c r="I9" s="3">
        <v>327.27</v>
      </c>
      <c r="J9" s="3">
        <v>1294.36</v>
      </c>
      <c r="K9" s="3">
        <v>9245.45</v>
      </c>
      <c r="L9" s="3"/>
      <c r="M9" s="3">
        <v>1849.09</v>
      </c>
      <c r="N9" s="3"/>
      <c r="O9" s="3">
        <v>11559.38</v>
      </c>
      <c r="P9" s="3"/>
      <c r="Q9" s="3">
        <v>25327.01</v>
      </c>
      <c r="R9" s="3"/>
      <c r="S9" s="3">
        <f>H9+I9+J9+K9+L9+M9+N9+O9+P9+Q9+R9</f>
        <v>55766.2</v>
      </c>
      <c r="T9" s="17">
        <v>44300</v>
      </c>
      <c r="U9" s="18"/>
      <c r="V9" s="3">
        <v>10037.92</v>
      </c>
      <c r="W9" s="3">
        <v>557.66</v>
      </c>
      <c r="X9" s="3">
        <v>836.49</v>
      </c>
      <c r="Y9" s="3">
        <v>34.13</v>
      </c>
      <c r="Z9" s="3">
        <f>T9+V9+W9+X9+Y9</f>
        <v>55766.2</v>
      </c>
    </row>
    <row r="10" spans="1:26" ht="15">
      <c r="A10" s="6" t="s">
        <v>32</v>
      </c>
      <c r="B10" s="7"/>
      <c r="C10" s="7"/>
      <c r="D10" s="7"/>
      <c r="E10" s="8"/>
      <c r="F10" s="9"/>
      <c r="G10" s="10"/>
      <c r="H10" s="4">
        <f aca="true" t="shared" si="0" ref="H10:T10">H8+H9</f>
        <v>18963.64</v>
      </c>
      <c r="I10" s="4">
        <f t="shared" si="0"/>
        <v>1027.27</v>
      </c>
      <c r="J10" s="4">
        <f t="shared" si="0"/>
        <v>5902.36</v>
      </c>
      <c r="K10" s="4">
        <f t="shared" si="0"/>
        <v>24605.45</v>
      </c>
      <c r="L10" s="4">
        <f t="shared" si="0"/>
        <v>1280</v>
      </c>
      <c r="M10" s="4">
        <f t="shared" si="0"/>
        <v>1849.09</v>
      </c>
      <c r="N10" s="4">
        <f t="shared" si="0"/>
        <v>0</v>
      </c>
      <c r="O10" s="4">
        <f t="shared" si="0"/>
        <v>11559.38</v>
      </c>
      <c r="P10" s="4">
        <f t="shared" si="0"/>
        <v>0</v>
      </c>
      <c r="Q10" s="4">
        <f t="shared" si="0"/>
        <v>25327.01</v>
      </c>
      <c r="R10" s="4">
        <f t="shared" si="0"/>
        <v>0</v>
      </c>
      <c r="S10" s="4">
        <f t="shared" si="0"/>
        <v>90514.2</v>
      </c>
      <c r="T10" s="11">
        <f t="shared" si="0"/>
        <v>58100</v>
      </c>
      <c r="U10" s="12"/>
      <c r="V10" s="4">
        <f>V8+V9</f>
        <v>16292.560000000001</v>
      </c>
      <c r="W10" s="4">
        <f>W8+W9</f>
        <v>905.14</v>
      </c>
      <c r="X10" s="4">
        <f>X8+X9</f>
        <v>1357.71</v>
      </c>
      <c r="Y10" s="4">
        <f>Y8+Y9</f>
        <v>13858.789999999999</v>
      </c>
      <c r="Z10" s="3">
        <f>T10+V10+W10+X10+Y10</f>
        <v>90514.2</v>
      </c>
    </row>
  </sheetData>
  <sheetProtection/>
  <mergeCells count="18">
    <mergeCell ref="C9:D9"/>
    <mergeCell ref="F9:G9"/>
    <mergeCell ref="T9:U9"/>
    <mergeCell ref="A10:E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2024-01-15T08:49:28Z</dcterms:modified>
  <cp:category/>
  <cp:version/>
  <cp:contentType/>
  <cp:contentStatus/>
</cp:coreProperties>
</file>